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99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7" i="1" l="1"/>
  <c r="C99" i="1"/>
  <c r="C91" i="1"/>
  <c r="C80" i="1"/>
  <c r="C69" i="1"/>
  <c r="C53" i="1"/>
  <c r="C45" i="1"/>
  <c r="C38" i="1"/>
  <c r="C26" i="1"/>
  <c r="C28" i="1" s="1"/>
  <c r="C23" i="1"/>
  <c r="C16" i="1"/>
  <c r="C109" i="1" l="1"/>
  <c r="C93" i="1"/>
  <c r="C111" i="1" s="1"/>
</calcChain>
</file>

<file path=xl/sharedStrings.xml><?xml version="1.0" encoding="utf-8"?>
<sst xmlns="http://schemas.openxmlformats.org/spreadsheetml/2006/main" count="99" uniqueCount="84">
  <si>
    <t xml:space="preserve"> ANEXO DE EDUCACIÓN 2019</t>
  </si>
  <si>
    <t>(PESOS)</t>
  </si>
  <si>
    <t>SUBSIDIOS ESTATALES</t>
  </si>
  <si>
    <t>UNIVERSIDADES TECNOLÓGICAS</t>
  </si>
  <si>
    <t>UNIVERSIDAD TECNOLÓGICA  NORTE</t>
  </si>
  <si>
    <t>UNIVERSIDAD TECNOLÓGICA COAHUILA</t>
  </si>
  <si>
    <t>UNIVERSIDAD TECNOLÓGICA TORREÓN</t>
  </si>
  <si>
    <t>UNIVERSIDAD TECNOLÓGICA CENTRO</t>
  </si>
  <si>
    <t>UNIVERSIDAD TECNOLÓGICA CARBONÍFERA</t>
  </si>
  <si>
    <t>UNIVERSIDAD TECNOLÓGICA SALTILLO/DERRAMADERO (BILINGÜE)</t>
  </si>
  <si>
    <t>UNIVERSIDAD TECNOLÓGICA DE PARRAS COAHUILA</t>
  </si>
  <si>
    <t>UNIVERSIDAD TECNOLÓGICA BILINGÜE DE ACUÑA</t>
  </si>
  <si>
    <t>TOTAL</t>
  </si>
  <si>
    <t>UNIVERSIDADES POLITÉCNICAS</t>
  </si>
  <si>
    <t>UNIVERSIDAD POLITÉCNICA DE PIEDRAS NEGRAS</t>
  </si>
  <si>
    <t xml:space="preserve">UNIVERSIDAD POLITÉCNICA DE LA REG. LAGUNA </t>
  </si>
  <si>
    <t>UNIVERSIDAD POLITÉCNICA DE R. ARIZPE</t>
  </si>
  <si>
    <t>UNIVERSIDAD POLITÉCNICA MONCLOVA/FRONTERA</t>
  </si>
  <si>
    <t>UNIVERSIDADES</t>
  </si>
  <si>
    <t>UNIVERSIDAD AUTÓNOMA DE COAHUILA</t>
  </si>
  <si>
    <t>UNIVERSIDAD AUTÓNOMA AGRARIA ANTONIO NARRO</t>
  </si>
  <si>
    <t>INSTITUTOS TECNOLÓGICOS</t>
  </si>
  <si>
    <t>INSTITUTO TECNOLÓGICO DE ACUÑA</t>
  </si>
  <si>
    <t>INSTITUTO TECNOLÓGICO MONCLOVA</t>
  </si>
  <si>
    <t>INSTITUTO TECNOLÓGICO SAN PEDRO</t>
  </si>
  <si>
    <t>INSTITUTO TECNOLÓGICO CARBONÍFERA</t>
  </si>
  <si>
    <t>INSTITUTO TECNOLÓGICO MÚZQUIZ</t>
  </si>
  <si>
    <t>INSTITUTO TECNOLOGICO DE SALTILLO</t>
  </si>
  <si>
    <t>TECNOLÓGICO DE LA LAGUNA</t>
  </si>
  <si>
    <t>EDUCACIÓN MEDIA Y FORMACIÓN PARA EL TRABAJO</t>
  </si>
  <si>
    <t>COBAC</t>
  </si>
  <si>
    <t>COBAC TELEBACHILLERATO</t>
  </si>
  <si>
    <t>CECYTEC</t>
  </si>
  <si>
    <t>CECYTEC (EMSAD)</t>
  </si>
  <si>
    <t>CONALEP</t>
  </si>
  <si>
    <t>APORTACIONES A COLEGIOS E INSTITUCIONES</t>
  </si>
  <si>
    <t>ICATEC</t>
  </si>
  <si>
    <t>CONAFE</t>
  </si>
  <si>
    <t>CNCI</t>
  </si>
  <si>
    <t>COLEGIO NUEVA LAGUNA</t>
  </si>
  <si>
    <t>ASOCIACIÓN ESTATAL DE PADRES</t>
  </si>
  <si>
    <t>PROGRAMAS ESTATALES</t>
  </si>
  <si>
    <t>PROGRAMA BÉCAME</t>
  </si>
  <si>
    <t>PROGRAMA MÉRITO ACADÉMICO</t>
  </si>
  <si>
    <t>PROGRAMA SOMOS MUY ESPECIALES</t>
  </si>
  <si>
    <t>PROGRAMA HIJOS DE MINEROS</t>
  </si>
  <si>
    <t>BECAS EXTRAORDINARIAS</t>
  </si>
  <si>
    <t>BECAS SECC. 38</t>
  </si>
  <si>
    <t>NUEVAS GENERACIONES</t>
  </si>
  <si>
    <t>BECAS MANUTENCIÓN</t>
  </si>
  <si>
    <t>FERIA INTERNACIONAL DEL LIBRO</t>
  </si>
  <si>
    <t>EVENTO DÍA DEL MAESTRO</t>
  </si>
  <si>
    <t>CONSTITUCIÓN CONSEJOS ESTATALES Y MUNICIPALES</t>
  </si>
  <si>
    <t>ANIVERSARIOS VARIOS</t>
  </si>
  <si>
    <t>CEREMONIAS CÍVICAS Y EVENTOS ESPECIALES</t>
  </si>
  <si>
    <t>ESTUDIOS MECÁNICA DE SUELOS Y OTROS GASTOS ICIFED</t>
  </si>
  <si>
    <t>TRANSFERENCIAS ESTATALES</t>
  </si>
  <si>
    <t>ORGANISMOS ESTATALES</t>
  </si>
  <si>
    <t xml:space="preserve">APORTACIÓN PENSIONES </t>
  </si>
  <si>
    <t>COORD. DE BIBLIOTECAS PÚBLICAS</t>
  </si>
  <si>
    <t>DIRECCIÓN JUBILADOS Y PENSIONADOS</t>
  </si>
  <si>
    <t>CENTRO  VITO ALESSIO ROBLES</t>
  </si>
  <si>
    <t>DIRECCIÓN DE SERVICIO SOCIAL</t>
  </si>
  <si>
    <t>DIRECCIÓN ESTATAL DE PROFESIONES</t>
  </si>
  <si>
    <t>DIRECCIÓN ESTATAL DE PREPARATORIA ABIERTA</t>
  </si>
  <si>
    <t>APORTACIONES A INSTITUCIONES</t>
  </si>
  <si>
    <t>ASOCIACIÓN DE PROFESIONISTAS DE SALTILLO</t>
  </si>
  <si>
    <t>CONVENIOS SECCIONES SINDICALES</t>
  </si>
  <si>
    <t>GASTOS ADMINISTRACIÓN SECCIÓN 5</t>
  </si>
  <si>
    <t>GASTOS ADMINISTRACIÓN SECCIÓN 35</t>
  </si>
  <si>
    <t>GASTOS ADMINISTRACIÓN SECCIÓN 38</t>
  </si>
  <si>
    <t>SUBSIDIOS FEDERALES</t>
  </si>
  <si>
    <t>PROGRAMAS FEDERALES</t>
  </si>
  <si>
    <t>ÚTILES ESCOLARES (FONE)</t>
  </si>
  <si>
    <t>CALZADO ESCOLAR (FONE)</t>
  </si>
  <si>
    <t>UNIFORMES ESCOLARES (FONE)</t>
  </si>
  <si>
    <t>LIBROS DE TEXTO SECUNDARIA (FONE)</t>
  </si>
  <si>
    <t>LIBRO DE COAHUILA (VISIÓN CON FUTURO)(FONE)</t>
  </si>
  <si>
    <t>FONDO DE APORTACIONES MULTIPLES (FAM SUPERIOR)</t>
  </si>
  <si>
    <t>TOTAL TRANSFERENCIAS FEDERALES</t>
  </si>
  <si>
    <t xml:space="preserve">TOTAL GENERAL CAPITULO 4000 </t>
  </si>
  <si>
    <r>
      <rPr>
        <b/>
        <sz val="12"/>
        <color theme="1"/>
        <rFont val="Calibri"/>
        <family val="2"/>
        <scheme val="minor"/>
      </rPr>
      <t>Anexo Educación</t>
    </r>
    <r>
      <rPr>
        <sz val="11"/>
        <color theme="1"/>
        <rFont val="Calibri"/>
        <family val="2"/>
        <scheme val="minor"/>
      </rPr>
      <t xml:space="preserve"> muestra los recursos asignados mediante Subsidios, Transferencias, Convenios y Programas. Asi mismo da a conocer las Universidades, Tecnologícos, Organismos, Colegios e Institutos  a los cuales se les asignan recursos ya sean Estatales y/o Federales.</t>
    </r>
  </si>
  <si>
    <t>GOBIERNO DEL ESTADO DE COAHUILA DE ZARAGOZA</t>
  </si>
  <si>
    <t>PRESUPUESTO DE EGRESOS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</si>
</sst>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terstate-Light"/>
    </font>
    <font>
      <b/>
      <sz val="11"/>
      <color theme="1"/>
      <name val="Interstate-Light"/>
    </font>
    <font>
      <b/>
      <sz val="11"/>
      <name val="Interstate-Light"/>
    </font>
    <font>
      <sz val="11"/>
      <color indexed="8"/>
      <name val="Interstate-Light"/>
    </font>
    <font>
      <sz val="11"/>
      <name val="Interstate-Light"/>
    </font>
    <font>
      <b/>
      <sz val="11"/>
      <color indexed="8"/>
      <name val="Interstate-Light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Border="1"/>
    <xf numFmtId="0" fontId="4" fillId="2" borderId="2" xfId="1" applyNumberFormat="1" applyFont="1" applyFill="1" applyBorder="1" applyAlignment="1">
      <alignment horizontal="left" wrapText="1"/>
    </xf>
    <xf numFmtId="0" fontId="6" fillId="2" borderId="2" xfId="1" applyNumberFormat="1" applyFont="1" applyFill="1" applyBorder="1" applyAlignment="1">
      <alignment horizontal="left" wrapText="1"/>
    </xf>
    <xf numFmtId="0" fontId="4" fillId="2" borderId="2" xfId="1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wrapText="1"/>
    </xf>
    <xf numFmtId="4" fontId="2" fillId="2" borderId="0" xfId="2" applyNumberFormat="1" applyFont="1" applyFill="1" applyBorder="1"/>
    <xf numFmtId="0" fontId="4" fillId="2" borderId="2" xfId="1" applyNumberFormat="1" applyFont="1" applyFill="1" applyBorder="1" applyAlignment="1">
      <alignment horizontal="center" wrapText="1"/>
    </xf>
    <xf numFmtId="0" fontId="4" fillId="2" borderId="2" xfId="1" applyNumberFormat="1" applyFont="1" applyFill="1" applyBorder="1" applyAlignment="1">
      <alignment wrapText="1"/>
    </xf>
    <xf numFmtId="44" fontId="7" fillId="2" borderId="3" xfId="0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1" fontId="3" fillId="2" borderId="5" xfId="2" applyNumberFormat="1" applyFont="1" applyFill="1" applyBorder="1" applyAlignment="1">
      <alignment horizontal="center"/>
    </xf>
    <xf numFmtId="4" fontId="5" fillId="2" borderId="5" xfId="2" applyNumberFormat="1" applyFont="1" applyFill="1" applyBorder="1"/>
    <xf numFmtId="4" fontId="7" fillId="2" borderId="5" xfId="2" applyNumberFormat="1" applyFont="1" applyFill="1" applyBorder="1"/>
    <xf numFmtId="4" fontId="3" fillId="2" borderId="5" xfId="2" applyNumberFormat="1" applyFont="1" applyFill="1" applyBorder="1"/>
    <xf numFmtId="4" fontId="2" fillId="2" borderId="5" xfId="2" applyNumberFormat="1" applyFont="1" applyFill="1" applyBorder="1"/>
    <xf numFmtId="4" fontId="6" fillId="2" borderId="5" xfId="2" applyNumberFormat="1" applyFont="1" applyFill="1" applyBorder="1"/>
    <xf numFmtId="4" fontId="7" fillId="2" borderId="6" xfId="2" applyNumberFormat="1" applyFont="1" applyFill="1" applyBorder="1"/>
    <xf numFmtId="0" fontId="2" fillId="2" borderId="7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5" xfId="0" applyFill="1" applyBorder="1"/>
    <xf numFmtId="0" fontId="0" fillId="3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6"/>
  <sheetViews>
    <sheetView tabSelected="1" topLeftCell="B1" zoomScale="110" zoomScaleNormal="110" workbookViewId="0">
      <selection activeCell="B111" sqref="B111"/>
    </sheetView>
  </sheetViews>
  <sheetFormatPr baseColWidth="10" defaultColWidth="11.42578125" defaultRowHeight="14.25" x14ac:dyDescent="0.2"/>
  <cols>
    <col min="1" max="1" width="4.140625" style="1" hidden="1" customWidth="1"/>
    <col min="2" max="2" width="66.5703125" style="11" customWidth="1"/>
    <col min="3" max="3" width="24.85546875" style="6" customWidth="1"/>
    <col min="4" max="16384" width="11.42578125" style="1"/>
  </cols>
  <sheetData>
    <row r="1" spans="1:3" x14ac:dyDescent="0.2">
      <c r="A1" s="12"/>
      <c r="B1" s="26" t="s">
        <v>82</v>
      </c>
      <c r="C1" s="27"/>
    </row>
    <row r="2" spans="1:3" x14ac:dyDescent="0.2">
      <c r="A2" s="13"/>
      <c r="B2" s="28" t="s">
        <v>83</v>
      </c>
      <c r="C2" s="29"/>
    </row>
    <row r="3" spans="1:3" ht="15" x14ac:dyDescent="0.25">
      <c r="A3" s="13"/>
      <c r="B3" s="23" t="s">
        <v>0</v>
      </c>
      <c r="C3" s="24"/>
    </row>
    <row r="4" spans="1:3" ht="22.5" customHeight="1" x14ac:dyDescent="0.25">
      <c r="A4" s="13"/>
      <c r="B4" s="23" t="s">
        <v>1</v>
      </c>
      <c r="C4" s="24"/>
    </row>
    <row r="5" spans="1:3" ht="9.75" customHeight="1" x14ac:dyDescent="0.2">
      <c r="A5" s="13"/>
      <c r="B5" s="22"/>
      <c r="C5" s="14"/>
    </row>
    <row r="6" spans="1:3" hidden="1" x14ac:dyDescent="0.2">
      <c r="A6" s="13"/>
      <c r="B6" s="2" t="s">
        <v>2</v>
      </c>
      <c r="C6" s="15"/>
    </row>
    <row r="7" spans="1:3" hidden="1" x14ac:dyDescent="0.2">
      <c r="A7" s="13"/>
      <c r="B7" s="2" t="s">
        <v>3</v>
      </c>
      <c r="C7" s="15"/>
    </row>
    <row r="8" spans="1:3" hidden="1" x14ac:dyDescent="0.2">
      <c r="A8" s="13">
        <v>1</v>
      </c>
      <c r="B8" s="3" t="s">
        <v>4</v>
      </c>
      <c r="C8" s="15">
        <v>28592606</v>
      </c>
    </row>
    <row r="9" spans="1:3" hidden="1" x14ac:dyDescent="0.2">
      <c r="A9" s="13">
        <v>2</v>
      </c>
      <c r="B9" s="3" t="s">
        <v>5</v>
      </c>
      <c r="C9" s="15">
        <v>38942738</v>
      </c>
    </row>
    <row r="10" spans="1:3" hidden="1" x14ac:dyDescent="0.2">
      <c r="A10" s="13">
        <v>3</v>
      </c>
      <c r="B10" s="3" t="s">
        <v>6</v>
      </c>
      <c r="C10" s="15">
        <v>38050948</v>
      </c>
    </row>
    <row r="11" spans="1:3" hidden="1" x14ac:dyDescent="0.2">
      <c r="A11" s="13">
        <v>4</v>
      </c>
      <c r="B11" s="3" t="s">
        <v>7</v>
      </c>
      <c r="C11" s="15">
        <v>32216675</v>
      </c>
    </row>
    <row r="12" spans="1:3" hidden="1" x14ac:dyDescent="0.2">
      <c r="A12" s="13">
        <v>5</v>
      </c>
      <c r="B12" s="3" t="s">
        <v>8</v>
      </c>
      <c r="C12" s="15">
        <v>7851681</v>
      </c>
    </row>
    <row r="13" spans="1:3" ht="28.5" hidden="1" x14ac:dyDescent="0.2">
      <c r="A13" s="13">
        <v>6</v>
      </c>
      <c r="B13" s="3" t="s">
        <v>9</v>
      </c>
      <c r="C13" s="15">
        <v>9513763</v>
      </c>
    </row>
    <row r="14" spans="1:3" hidden="1" x14ac:dyDescent="0.2">
      <c r="A14" s="13">
        <v>7</v>
      </c>
      <c r="B14" s="3" t="s">
        <v>10</v>
      </c>
      <c r="C14" s="15">
        <v>4453184</v>
      </c>
    </row>
    <row r="15" spans="1:3" hidden="1" x14ac:dyDescent="0.2">
      <c r="A15" s="13">
        <v>8</v>
      </c>
      <c r="B15" s="3" t="s">
        <v>11</v>
      </c>
      <c r="C15" s="15">
        <v>3800000</v>
      </c>
    </row>
    <row r="16" spans="1:3" hidden="1" x14ac:dyDescent="0.2">
      <c r="A16" s="13"/>
      <c r="B16" s="4" t="s">
        <v>12</v>
      </c>
      <c r="C16" s="16">
        <f>SUM(C8:C15)</f>
        <v>163421595</v>
      </c>
    </row>
    <row r="17" spans="1:3" hidden="1" x14ac:dyDescent="0.2">
      <c r="A17" s="13"/>
      <c r="B17" s="3"/>
      <c r="C17" s="15"/>
    </row>
    <row r="18" spans="1:3" hidden="1" x14ac:dyDescent="0.2">
      <c r="A18" s="13"/>
      <c r="B18" s="2" t="s">
        <v>13</v>
      </c>
      <c r="C18" s="15"/>
    </row>
    <row r="19" spans="1:3" hidden="1" x14ac:dyDescent="0.2">
      <c r="A19" s="13">
        <v>1</v>
      </c>
      <c r="B19" s="3" t="s">
        <v>14</v>
      </c>
      <c r="C19" s="15">
        <v>4500000</v>
      </c>
    </row>
    <row r="20" spans="1:3" hidden="1" x14ac:dyDescent="0.2">
      <c r="A20" s="13">
        <v>2</v>
      </c>
      <c r="B20" s="3" t="s">
        <v>15</v>
      </c>
      <c r="C20" s="15">
        <v>5500000</v>
      </c>
    </row>
    <row r="21" spans="1:3" hidden="1" x14ac:dyDescent="0.2">
      <c r="A21" s="13">
        <v>3</v>
      </c>
      <c r="B21" s="3" t="s">
        <v>16</v>
      </c>
      <c r="C21" s="15">
        <v>6500000</v>
      </c>
    </row>
    <row r="22" spans="1:3" hidden="1" x14ac:dyDescent="0.2">
      <c r="A22" s="13">
        <v>4</v>
      </c>
      <c r="B22" s="3" t="s">
        <v>17</v>
      </c>
      <c r="C22" s="15">
        <v>5500000</v>
      </c>
    </row>
    <row r="23" spans="1:3" hidden="1" x14ac:dyDescent="0.2">
      <c r="A23" s="13"/>
      <c r="B23" s="4" t="s">
        <v>12</v>
      </c>
      <c r="C23" s="17">
        <f>SUM(C19:C22)</f>
        <v>22000000</v>
      </c>
    </row>
    <row r="24" spans="1:3" hidden="1" x14ac:dyDescent="0.2">
      <c r="A24" s="13"/>
      <c r="B24" s="5"/>
      <c r="C24" s="18"/>
    </row>
    <row r="25" spans="1:3" hidden="1" x14ac:dyDescent="0.2">
      <c r="A25" s="13"/>
      <c r="B25" s="2" t="s">
        <v>18</v>
      </c>
      <c r="C25" s="16"/>
    </row>
    <row r="26" spans="1:3" hidden="1" x14ac:dyDescent="0.2">
      <c r="A26" s="13">
        <v>1</v>
      </c>
      <c r="B26" s="3" t="s">
        <v>19</v>
      </c>
      <c r="C26" s="15">
        <f>800000000+23576859</f>
        <v>823576859</v>
      </c>
    </row>
    <row r="27" spans="1:3" hidden="1" x14ac:dyDescent="0.2">
      <c r="A27" s="13">
        <v>2</v>
      </c>
      <c r="B27" s="3" t="s">
        <v>20</v>
      </c>
      <c r="C27" s="15">
        <v>300000</v>
      </c>
    </row>
    <row r="28" spans="1:3" hidden="1" x14ac:dyDescent="0.2">
      <c r="A28" s="13"/>
      <c r="B28" s="4" t="s">
        <v>12</v>
      </c>
      <c r="C28" s="16">
        <f>SUM(C26:C27)</f>
        <v>823876859</v>
      </c>
    </row>
    <row r="29" spans="1:3" hidden="1" x14ac:dyDescent="0.2">
      <c r="A29" s="13"/>
      <c r="B29" s="4"/>
      <c r="C29" s="16"/>
    </row>
    <row r="30" spans="1:3" hidden="1" x14ac:dyDescent="0.2">
      <c r="A30" s="13"/>
      <c r="B30" s="2" t="s">
        <v>21</v>
      </c>
      <c r="C30" s="15"/>
    </row>
    <row r="31" spans="1:3" hidden="1" x14ac:dyDescent="0.2">
      <c r="A31" s="13">
        <v>1</v>
      </c>
      <c r="B31" s="3" t="s">
        <v>22</v>
      </c>
      <c r="C31" s="15">
        <v>28449957</v>
      </c>
    </row>
    <row r="32" spans="1:3" hidden="1" x14ac:dyDescent="0.2">
      <c r="A32" s="13">
        <v>2</v>
      </c>
      <c r="B32" s="3" t="s">
        <v>23</v>
      </c>
      <c r="C32" s="15">
        <v>27174442</v>
      </c>
    </row>
    <row r="33" spans="1:3" hidden="1" x14ac:dyDescent="0.2">
      <c r="A33" s="13">
        <v>3</v>
      </c>
      <c r="B33" s="3" t="s">
        <v>24</v>
      </c>
      <c r="C33" s="15">
        <v>14863231</v>
      </c>
    </row>
    <row r="34" spans="1:3" hidden="1" x14ac:dyDescent="0.2">
      <c r="A34" s="13">
        <v>4</v>
      </c>
      <c r="B34" s="3" t="s">
        <v>25</v>
      </c>
      <c r="C34" s="15">
        <v>31527255</v>
      </c>
    </row>
    <row r="35" spans="1:3" hidden="1" x14ac:dyDescent="0.2">
      <c r="A35" s="13">
        <v>5</v>
      </c>
      <c r="B35" s="3" t="s">
        <v>26</v>
      </c>
      <c r="C35" s="15">
        <v>13133667</v>
      </c>
    </row>
    <row r="36" spans="1:3" hidden="1" x14ac:dyDescent="0.2">
      <c r="A36" s="13">
        <v>6</v>
      </c>
      <c r="B36" s="3" t="s">
        <v>27</v>
      </c>
      <c r="C36" s="15">
        <v>171380000</v>
      </c>
    </row>
    <row r="37" spans="1:3" hidden="1" x14ac:dyDescent="0.2">
      <c r="A37" s="13">
        <v>7</v>
      </c>
      <c r="B37" s="3" t="s">
        <v>28</v>
      </c>
      <c r="C37" s="15">
        <v>36400</v>
      </c>
    </row>
    <row r="38" spans="1:3" hidden="1" x14ac:dyDescent="0.2">
      <c r="A38" s="13"/>
      <c r="B38" s="4" t="s">
        <v>12</v>
      </c>
      <c r="C38" s="16">
        <f>SUM(C31:C37)</f>
        <v>286564952</v>
      </c>
    </row>
    <row r="39" spans="1:3" hidden="1" x14ac:dyDescent="0.2">
      <c r="A39" s="13"/>
      <c r="B39" s="2" t="s">
        <v>29</v>
      </c>
      <c r="C39" s="16"/>
    </row>
    <row r="40" spans="1:3" hidden="1" x14ac:dyDescent="0.2">
      <c r="A40" s="13">
        <v>1</v>
      </c>
      <c r="B40" s="3" t="s">
        <v>30</v>
      </c>
      <c r="C40" s="15">
        <v>47296053</v>
      </c>
    </row>
    <row r="41" spans="1:3" hidden="1" x14ac:dyDescent="0.2">
      <c r="A41" s="13">
        <v>2</v>
      </c>
      <c r="B41" s="3" t="s">
        <v>31</v>
      </c>
      <c r="C41" s="15">
        <v>43965361</v>
      </c>
    </row>
    <row r="42" spans="1:3" hidden="1" x14ac:dyDescent="0.2">
      <c r="A42" s="13">
        <v>3</v>
      </c>
      <c r="B42" s="3" t="s">
        <v>32</v>
      </c>
      <c r="C42" s="15">
        <v>156635452</v>
      </c>
    </row>
    <row r="43" spans="1:3" hidden="1" x14ac:dyDescent="0.2">
      <c r="A43" s="13">
        <v>4</v>
      </c>
      <c r="B43" s="3" t="s">
        <v>33</v>
      </c>
      <c r="C43" s="15">
        <v>5400000</v>
      </c>
    </row>
    <row r="44" spans="1:3" hidden="1" x14ac:dyDescent="0.2">
      <c r="A44" s="13">
        <v>5</v>
      </c>
      <c r="B44" s="3" t="s">
        <v>34</v>
      </c>
      <c r="C44" s="19">
        <v>15000000</v>
      </c>
    </row>
    <row r="45" spans="1:3" hidden="1" x14ac:dyDescent="0.2">
      <c r="A45" s="13"/>
      <c r="B45" s="4" t="s">
        <v>12</v>
      </c>
      <c r="C45" s="16">
        <f>SUM(C40:C44)</f>
        <v>268296866</v>
      </c>
    </row>
    <row r="46" spans="1:3" hidden="1" x14ac:dyDescent="0.2">
      <c r="A46" s="13"/>
      <c r="B46" s="4"/>
      <c r="C46" s="16"/>
    </row>
    <row r="47" spans="1:3" hidden="1" x14ac:dyDescent="0.2">
      <c r="A47" s="13"/>
      <c r="B47" s="2" t="s">
        <v>35</v>
      </c>
      <c r="C47" s="15"/>
    </row>
    <row r="48" spans="1:3" hidden="1" x14ac:dyDescent="0.2">
      <c r="A48" s="13">
        <v>1</v>
      </c>
      <c r="B48" s="3" t="s">
        <v>36</v>
      </c>
      <c r="C48" s="15">
        <v>17843918</v>
      </c>
    </row>
    <row r="49" spans="1:3" hidden="1" x14ac:dyDescent="0.2">
      <c r="A49" s="13">
        <v>2</v>
      </c>
      <c r="B49" s="3" t="s">
        <v>37</v>
      </c>
      <c r="C49" s="15">
        <v>9552000</v>
      </c>
    </row>
    <row r="50" spans="1:3" hidden="1" x14ac:dyDescent="0.2">
      <c r="A50" s="13">
        <v>3</v>
      </c>
      <c r="B50" s="3" t="s">
        <v>38</v>
      </c>
      <c r="C50" s="15">
        <v>19615300</v>
      </c>
    </row>
    <row r="51" spans="1:3" hidden="1" x14ac:dyDescent="0.2">
      <c r="A51" s="13">
        <v>4</v>
      </c>
      <c r="B51" s="3" t="s">
        <v>39</v>
      </c>
      <c r="C51" s="15">
        <v>500000</v>
      </c>
    </row>
    <row r="52" spans="1:3" hidden="1" x14ac:dyDescent="0.2">
      <c r="A52" s="13">
        <v>5</v>
      </c>
      <c r="B52" s="3" t="s">
        <v>40</v>
      </c>
      <c r="C52" s="15">
        <v>915000</v>
      </c>
    </row>
    <row r="53" spans="1:3" hidden="1" x14ac:dyDescent="0.2">
      <c r="A53" s="13"/>
      <c r="B53" s="4" t="s">
        <v>12</v>
      </c>
      <c r="C53" s="16">
        <f>SUM(C48:C52)</f>
        <v>48426218</v>
      </c>
    </row>
    <row r="54" spans="1:3" hidden="1" x14ac:dyDescent="0.2">
      <c r="A54" s="13"/>
      <c r="B54" s="2" t="s">
        <v>41</v>
      </c>
      <c r="C54" s="15"/>
    </row>
    <row r="55" spans="1:3" hidden="1" x14ac:dyDescent="0.2">
      <c r="A55" s="13">
        <v>1</v>
      </c>
      <c r="B55" s="3" t="s">
        <v>42</v>
      </c>
      <c r="C55" s="15">
        <v>3000000</v>
      </c>
    </row>
    <row r="56" spans="1:3" hidden="1" x14ac:dyDescent="0.2">
      <c r="A56" s="13">
        <v>2</v>
      </c>
      <c r="B56" s="3" t="s">
        <v>43</v>
      </c>
      <c r="C56" s="15">
        <v>1000000</v>
      </c>
    </row>
    <row r="57" spans="1:3" hidden="1" x14ac:dyDescent="0.2">
      <c r="A57" s="13">
        <v>3</v>
      </c>
      <c r="B57" s="3" t="s">
        <v>44</v>
      </c>
      <c r="C57" s="15">
        <v>1000000</v>
      </c>
    </row>
    <row r="58" spans="1:3" hidden="1" x14ac:dyDescent="0.2">
      <c r="A58" s="13">
        <v>4</v>
      </c>
      <c r="B58" s="3" t="s">
        <v>45</v>
      </c>
      <c r="C58" s="15">
        <v>1500000</v>
      </c>
    </row>
    <row r="59" spans="1:3" hidden="1" x14ac:dyDescent="0.2">
      <c r="A59" s="13">
        <v>5</v>
      </c>
      <c r="B59" s="3" t="s">
        <v>46</v>
      </c>
      <c r="C59" s="15">
        <v>1000000</v>
      </c>
    </row>
    <row r="60" spans="1:3" hidden="1" x14ac:dyDescent="0.2">
      <c r="A60" s="13">
        <v>6</v>
      </c>
      <c r="B60" s="3" t="s">
        <v>47</v>
      </c>
      <c r="C60" s="15">
        <v>4500000</v>
      </c>
    </row>
    <row r="61" spans="1:3" hidden="1" x14ac:dyDescent="0.2">
      <c r="A61" s="13">
        <v>7</v>
      </c>
      <c r="B61" s="3" t="s">
        <v>48</v>
      </c>
      <c r="C61" s="15">
        <v>2590000</v>
      </c>
    </row>
    <row r="62" spans="1:3" hidden="1" x14ac:dyDescent="0.2">
      <c r="A62" s="13">
        <v>11</v>
      </c>
      <c r="B62" s="3" t="s">
        <v>49</v>
      </c>
      <c r="C62" s="15">
        <v>20000000</v>
      </c>
    </row>
    <row r="63" spans="1:3" hidden="1" x14ac:dyDescent="0.2">
      <c r="A63" s="13">
        <v>12</v>
      </c>
      <c r="B63" s="3" t="s">
        <v>50</v>
      </c>
      <c r="C63" s="15">
        <v>7000000</v>
      </c>
    </row>
    <row r="64" spans="1:3" hidden="1" x14ac:dyDescent="0.2">
      <c r="A64" s="13">
        <v>13</v>
      </c>
      <c r="B64" s="3" t="s">
        <v>51</v>
      </c>
      <c r="C64" s="15">
        <v>4000000</v>
      </c>
    </row>
    <row r="65" spans="1:3" hidden="1" x14ac:dyDescent="0.2">
      <c r="A65" s="13">
        <v>14</v>
      </c>
      <c r="B65" s="3" t="s">
        <v>52</v>
      </c>
      <c r="C65" s="15">
        <v>500000</v>
      </c>
    </row>
    <row r="66" spans="1:3" hidden="1" x14ac:dyDescent="0.2">
      <c r="A66" s="13">
        <v>16</v>
      </c>
      <c r="B66" s="3" t="s">
        <v>53</v>
      </c>
      <c r="C66" s="15">
        <v>1000000</v>
      </c>
    </row>
    <row r="67" spans="1:3" hidden="1" x14ac:dyDescent="0.2">
      <c r="A67" s="13">
        <v>19</v>
      </c>
      <c r="B67" s="3" t="s">
        <v>54</v>
      </c>
      <c r="C67" s="15">
        <v>1500000</v>
      </c>
    </row>
    <row r="68" spans="1:3" hidden="1" x14ac:dyDescent="0.2">
      <c r="A68" s="13">
        <v>20</v>
      </c>
      <c r="B68" s="3" t="s">
        <v>55</v>
      </c>
      <c r="C68" s="15">
        <v>1500000</v>
      </c>
    </row>
    <row r="69" spans="1:3" hidden="1" x14ac:dyDescent="0.2">
      <c r="A69" s="13"/>
      <c r="B69" s="4" t="s">
        <v>12</v>
      </c>
      <c r="C69" s="16">
        <f>SUM(C55:C68)</f>
        <v>50090000</v>
      </c>
    </row>
    <row r="70" spans="1:3" hidden="1" x14ac:dyDescent="0.2">
      <c r="A70" s="13"/>
      <c r="B70" s="4"/>
      <c r="C70" s="16"/>
    </row>
    <row r="71" spans="1:3" x14ac:dyDescent="0.2">
      <c r="A71" s="13"/>
      <c r="B71" s="4" t="s">
        <v>56</v>
      </c>
      <c r="C71" s="16"/>
    </row>
    <row r="72" spans="1:3" x14ac:dyDescent="0.2">
      <c r="A72" s="13"/>
      <c r="B72" s="2" t="s">
        <v>57</v>
      </c>
      <c r="C72" s="15"/>
    </row>
    <row r="73" spans="1:3" x14ac:dyDescent="0.2">
      <c r="A73" s="13">
        <v>1</v>
      </c>
      <c r="B73" s="3" t="s">
        <v>58</v>
      </c>
      <c r="C73" s="15">
        <v>595907889</v>
      </c>
    </row>
    <row r="74" spans="1:3" x14ac:dyDescent="0.2">
      <c r="A74" s="13">
        <v>2</v>
      </c>
      <c r="B74" s="3" t="s">
        <v>59</v>
      </c>
      <c r="C74" s="15">
        <v>3100000</v>
      </c>
    </row>
    <row r="75" spans="1:3" x14ac:dyDescent="0.2">
      <c r="A75" s="13">
        <v>3</v>
      </c>
      <c r="B75" s="3" t="s">
        <v>60</v>
      </c>
      <c r="C75" s="15">
        <v>6300000</v>
      </c>
    </row>
    <row r="76" spans="1:3" x14ac:dyDescent="0.2">
      <c r="A76" s="13">
        <v>4</v>
      </c>
      <c r="B76" s="3" t="s">
        <v>61</v>
      </c>
      <c r="C76" s="15">
        <v>985950</v>
      </c>
    </row>
    <row r="77" spans="1:3" x14ac:dyDescent="0.2">
      <c r="A77" s="13">
        <v>5</v>
      </c>
      <c r="B77" s="3" t="s">
        <v>62</v>
      </c>
      <c r="C77" s="15">
        <v>882000</v>
      </c>
    </row>
    <row r="78" spans="1:3" x14ac:dyDescent="0.2">
      <c r="A78" s="13">
        <v>6</v>
      </c>
      <c r="B78" s="3" t="s">
        <v>63</v>
      </c>
      <c r="C78" s="15">
        <v>1272000</v>
      </c>
    </row>
    <row r="79" spans="1:3" x14ac:dyDescent="0.2">
      <c r="A79" s="13">
        <v>7</v>
      </c>
      <c r="B79" s="3" t="s">
        <v>64</v>
      </c>
      <c r="C79" s="15">
        <v>1858000</v>
      </c>
    </row>
    <row r="80" spans="1:3" x14ac:dyDescent="0.2">
      <c r="A80" s="13"/>
      <c r="B80" s="4" t="s">
        <v>12</v>
      </c>
      <c r="C80" s="16">
        <f>SUM(C73:C79)</f>
        <v>610305839</v>
      </c>
    </row>
    <row r="81" spans="1:3" ht="6.75" customHeight="1" x14ac:dyDescent="0.2">
      <c r="A81" s="13"/>
      <c r="B81" s="7"/>
      <c r="C81" s="15"/>
    </row>
    <row r="82" spans="1:3" x14ac:dyDescent="0.2">
      <c r="A82" s="13"/>
      <c r="B82" s="2" t="s">
        <v>65</v>
      </c>
      <c r="C82" s="15"/>
    </row>
    <row r="83" spans="1:3" x14ac:dyDescent="0.2">
      <c r="A83" s="13"/>
      <c r="B83" s="3" t="s">
        <v>66</v>
      </c>
      <c r="C83" s="15">
        <v>915000</v>
      </c>
    </row>
    <row r="84" spans="1:3" ht="4.5" customHeight="1" x14ac:dyDescent="0.2">
      <c r="A84" s="13"/>
      <c r="B84" s="3"/>
      <c r="C84" s="15"/>
    </row>
    <row r="85" spans="1:3" x14ac:dyDescent="0.2">
      <c r="A85" s="13"/>
      <c r="B85" s="4" t="s">
        <v>65</v>
      </c>
      <c r="C85" s="16">
        <v>915000</v>
      </c>
    </row>
    <row r="86" spans="1:3" x14ac:dyDescent="0.2">
      <c r="A86" s="13"/>
      <c r="B86" s="8"/>
      <c r="C86" s="15"/>
    </row>
    <row r="87" spans="1:3" x14ac:dyDescent="0.2">
      <c r="A87" s="13"/>
      <c r="B87" s="2" t="s">
        <v>67</v>
      </c>
      <c r="C87" s="15"/>
    </row>
    <row r="88" spans="1:3" x14ac:dyDescent="0.2">
      <c r="A88" s="13">
        <v>1</v>
      </c>
      <c r="B88" s="3" t="s">
        <v>68</v>
      </c>
      <c r="C88" s="15">
        <v>50014434</v>
      </c>
    </row>
    <row r="89" spans="1:3" x14ac:dyDescent="0.2">
      <c r="A89" s="13">
        <v>2</v>
      </c>
      <c r="B89" s="3" t="s">
        <v>69</v>
      </c>
      <c r="C89" s="15">
        <v>26254391</v>
      </c>
    </row>
    <row r="90" spans="1:3" x14ac:dyDescent="0.2">
      <c r="A90" s="13">
        <v>3</v>
      </c>
      <c r="B90" s="3" t="s">
        <v>70</v>
      </c>
      <c r="C90" s="15">
        <v>24123000</v>
      </c>
    </row>
    <row r="91" spans="1:3" x14ac:dyDescent="0.2">
      <c r="A91" s="13"/>
      <c r="B91" s="4" t="s">
        <v>12</v>
      </c>
      <c r="C91" s="16">
        <f>SUM(C88:C90)</f>
        <v>100391825</v>
      </c>
    </row>
    <row r="92" spans="1:3" ht="8.25" customHeight="1" x14ac:dyDescent="0.2">
      <c r="A92" s="13"/>
      <c r="B92" s="2"/>
      <c r="C92" s="15"/>
    </row>
    <row r="93" spans="1:3" x14ac:dyDescent="0.2">
      <c r="A93" s="13"/>
      <c r="B93" s="9" t="s">
        <v>56</v>
      </c>
      <c r="C93" s="20">
        <f>C16+C23+C28+C38+C45+C53+C69+C80+C85+C91</f>
        <v>2374289154</v>
      </c>
    </row>
    <row r="94" spans="1:3" ht="5.25" customHeight="1" x14ac:dyDescent="0.2">
      <c r="A94" s="13"/>
      <c r="B94" s="2"/>
      <c r="C94" s="15"/>
    </row>
    <row r="95" spans="1:3" x14ac:dyDescent="0.2">
      <c r="A95" s="13"/>
      <c r="B95" s="2" t="s">
        <v>71</v>
      </c>
      <c r="C95" s="15"/>
    </row>
    <row r="96" spans="1:3" x14ac:dyDescent="0.2">
      <c r="A96" s="13"/>
      <c r="B96" s="2" t="s">
        <v>18</v>
      </c>
      <c r="C96" s="15"/>
    </row>
    <row r="97" spans="1:3" ht="13.5" customHeight="1" x14ac:dyDescent="0.2">
      <c r="A97" s="13">
        <v>1</v>
      </c>
      <c r="B97" s="3" t="s">
        <v>19</v>
      </c>
      <c r="C97" s="15">
        <v>1413711314</v>
      </c>
    </row>
    <row r="98" spans="1:3" x14ac:dyDescent="0.2">
      <c r="A98" s="13">
        <v>2</v>
      </c>
      <c r="B98" s="3" t="s">
        <v>20</v>
      </c>
      <c r="C98" s="15">
        <v>0</v>
      </c>
    </row>
    <row r="99" spans="1:3" x14ac:dyDescent="0.2">
      <c r="A99" s="13"/>
      <c r="B99" s="4" t="s">
        <v>12</v>
      </c>
      <c r="C99" s="16">
        <f>SUM(C97:C98)</f>
        <v>1413711314</v>
      </c>
    </row>
    <row r="100" spans="1:3" x14ac:dyDescent="0.2">
      <c r="A100" s="13"/>
      <c r="B100" s="2" t="s">
        <v>72</v>
      </c>
      <c r="C100" s="15"/>
    </row>
    <row r="101" spans="1:3" x14ac:dyDescent="0.2">
      <c r="A101" s="13">
        <v>1</v>
      </c>
      <c r="B101" s="3" t="s">
        <v>73</v>
      </c>
      <c r="C101" s="15">
        <v>91000000</v>
      </c>
    </row>
    <row r="102" spans="1:3" x14ac:dyDescent="0.2">
      <c r="A102" s="13">
        <v>2</v>
      </c>
      <c r="B102" s="3" t="s">
        <v>74</v>
      </c>
      <c r="C102" s="15">
        <v>13500000</v>
      </c>
    </row>
    <row r="103" spans="1:3" x14ac:dyDescent="0.2">
      <c r="A103" s="13">
        <v>3</v>
      </c>
      <c r="B103" s="3" t="s">
        <v>75</v>
      </c>
      <c r="C103" s="15">
        <v>16000000</v>
      </c>
    </row>
    <row r="104" spans="1:3" x14ac:dyDescent="0.2">
      <c r="A104" s="13">
        <v>4</v>
      </c>
      <c r="B104" s="3" t="s">
        <v>76</v>
      </c>
      <c r="C104" s="15">
        <v>23700000</v>
      </c>
    </row>
    <row r="105" spans="1:3" x14ac:dyDescent="0.2">
      <c r="A105" s="13">
        <v>5</v>
      </c>
      <c r="B105" s="3" t="s">
        <v>77</v>
      </c>
      <c r="C105" s="15">
        <v>2200000</v>
      </c>
    </row>
    <row r="106" spans="1:3" hidden="1" x14ac:dyDescent="0.2">
      <c r="A106" s="13"/>
      <c r="B106" s="3" t="s">
        <v>78</v>
      </c>
      <c r="C106" s="15"/>
    </row>
    <row r="107" spans="1:3" x14ac:dyDescent="0.2">
      <c r="A107" s="13"/>
      <c r="B107" s="4" t="s">
        <v>12</v>
      </c>
      <c r="C107" s="16">
        <f>SUM(C101:C106)</f>
        <v>146400000</v>
      </c>
    </row>
    <row r="108" spans="1:3" ht="6.75" customHeight="1" x14ac:dyDescent="0.2">
      <c r="A108" s="13"/>
      <c r="B108" s="3"/>
      <c r="C108" s="15"/>
    </row>
    <row r="109" spans="1:3" x14ac:dyDescent="0.2">
      <c r="A109" s="13"/>
      <c r="B109" s="10" t="s">
        <v>79</v>
      </c>
      <c r="C109" s="20">
        <f>C99+C107</f>
        <v>1560111314</v>
      </c>
    </row>
    <row r="110" spans="1:3" ht="5.25" customHeight="1" x14ac:dyDescent="0.2">
      <c r="A110" s="13"/>
      <c r="B110" s="3"/>
      <c r="C110" s="15"/>
    </row>
    <row r="111" spans="1:3" x14ac:dyDescent="0.2">
      <c r="A111" s="21"/>
      <c r="B111" s="10" t="s">
        <v>80</v>
      </c>
      <c r="C111" s="20">
        <f>C93+C109</f>
        <v>3934400468</v>
      </c>
    </row>
    <row r="116" spans="2:3" ht="71.25" customHeight="1" x14ac:dyDescent="0.2">
      <c r="B116" s="25" t="s">
        <v>81</v>
      </c>
      <c r="C116" s="25"/>
    </row>
  </sheetData>
  <mergeCells count="5">
    <mergeCell ref="B3:C3"/>
    <mergeCell ref="B4:C4"/>
    <mergeCell ref="B116:C116"/>
    <mergeCell ref="B1:C1"/>
    <mergeCell ref="B2:C2"/>
  </mergeCells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DGDPA</cp:lastModifiedBy>
  <cp:lastPrinted>2018-11-26T16:26:21Z</cp:lastPrinted>
  <dcterms:created xsi:type="dcterms:W3CDTF">2018-11-24T17:37:11Z</dcterms:created>
  <dcterms:modified xsi:type="dcterms:W3CDTF">2018-12-29T01:51:24Z</dcterms:modified>
</cp:coreProperties>
</file>